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Все документы\МОНИТОРИНГ\Диагностика 25-26\Итоговый\"/>
    </mc:Choice>
  </mc:AlternateContent>
  <xr:revisionPtr revIDLastSave="0" documentId="13_ncr:1_{229B141F-E3BB-4A42-9328-72A95DE6FAD0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Свод методиста ДО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6" l="1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I13" i="16" l="1"/>
  <c r="I14" i="16" s="1"/>
  <c r="AC12" i="16" l="1"/>
  <c r="AD12" i="16" s="1"/>
  <c r="AA12" i="16"/>
  <c r="AB12" i="16" s="1"/>
  <c r="Y12" i="16"/>
  <c r="Z12" i="16" s="1"/>
  <c r="AC11" i="16"/>
  <c r="AD11" i="16" s="1"/>
  <c r="AA11" i="16"/>
  <c r="AB11" i="16" s="1"/>
  <c r="Y11" i="16"/>
  <c r="Z11" i="16" s="1"/>
  <c r="AC10" i="16"/>
  <c r="AD10" i="16" s="1"/>
  <c r="AA10" i="16"/>
  <c r="AB10" i="16" s="1"/>
  <c r="Y10" i="16"/>
  <c r="Z10" i="16" s="1"/>
  <c r="AC9" i="16"/>
  <c r="AD9" i="16" s="1"/>
  <c r="AA9" i="16"/>
  <c r="AB9" i="16" s="1"/>
  <c r="Y9" i="16"/>
  <c r="Z9" i="16" s="1"/>
  <c r="AC8" i="16"/>
  <c r="AD8" i="16" s="1"/>
  <c r="AA8" i="16"/>
  <c r="AB8" i="16" s="1"/>
  <c r="Y8" i="16"/>
  <c r="Z8" i="16" l="1"/>
  <c r="P14" i="16" l="1"/>
  <c r="T14" i="16"/>
  <c r="L14" i="16"/>
  <c r="X14" i="16"/>
  <c r="K14" i="16"/>
  <c r="M14" i="16"/>
  <c r="Q14" i="16"/>
  <c r="U14" i="16"/>
  <c r="J14" i="16"/>
  <c r="N14" i="16"/>
  <c r="R14" i="16"/>
  <c r="V14" i="16"/>
  <c r="O14" i="16"/>
  <c r="S14" i="16"/>
  <c r="W14" i="16"/>
</calcChain>
</file>

<file path=xl/sharedStrings.xml><?xml version="1.0" encoding="utf-8"?>
<sst xmlns="http://schemas.openxmlformats.org/spreadsheetml/2006/main" count="51" uniqueCount="33">
  <si>
    <t>№</t>
  </si>
  <si>
    <t>Свод методиста дошкольной организации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</si>
  <si>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</si>
  <si>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</si>
  <si>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</si>
  <si>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</si>
  <si>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</si>
  <si>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</si>
  <si>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</si>
  <si>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</si>
  <si>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</si>
  <si>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</si>
  <si>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</si>
  <si>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</si>
  <si>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</si>
  <si>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</si>
  <si>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</si>
  <si>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</si>
  <si>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Приложение 2</t>
  </si>
  <si>
    <t>ИТОГО</t>
  </si>
  <si>
    <t>Предшкольная группа</t>
  </si>
  <si>
    <t>Язык обучения</t>
  </si>
  <si>
    <t>Населенный пункт</t>
  </si>
  <si>
    <t>город</t>
  </si>
  <si>
    <t>село</t>
  </si>
  <si>
    <t>казахский</t>
  </si>
  <si>
    <t>русский</t>
  </si>
  <si>
    <t>смешанный (рус/каз)</t>
  </si>
  <si>
    <t>другие языки</t>
  </si>
  <si>
    <t>Язык обучения____казахский/русский</t>
  </si>
  <si>
    <t>ФИО методиста ДО_Николаева Галина Иосифовна</t>
  </si>
  <si>
    <t>Наименование ДО__ГККП ясли-сад "Балауса"</t>
  </si>
  <si>
    <t>Адрес___9 мкр., 4 здание.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</si>
</sst>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33"/>
  <sheetViews>
    <sheetView tabSelected="1" zoomScale="80" zoomScaleNormal="80" workbookViewId="0">
      <selection activeCell="L23" sqref="L23"/>
    </sheetView>
  </sheetViews>
  <sheetFormatPr defaultRowHeight="15" x14ac:dyDescent="0.25"/>
  <cols>
    <col min="1" max="1" width="6.42578125" customWidth="1"/>
    <col min="2" max="2" width="29.85546875" customWidth="1"/>
    <col min="3" max="3" width="9.85546875" customWidth="1"/>
    <col min="4" max="4" width="11.140625" customWidth="1"/>
    <col min="5" max="5" width="9.85546875" customWidth="1"/>
    <col min="6" max="6" width="10.85546875" customWidth="1"/>
    <col min="7" max="8" width="10.7109375" customWidth="1"/>
    <col min="9" max="9" width="12.5703125" customWidth="1"/>
    <col min="10" max="10" width="11.42578125" customWidth="1"/>
    <col min="11" max="11" width="11.7109375" customWidth="1"/>
    <col min="12" max="12" width="10.7109375" customWidth="1"/>
    <col min="13" max="13" width="10.28515625" customWidth="1"/>
    <col min="14" max="15" width="11.42578125" customWidth="1"/>
    <col min="16" max="16" width="11.7109375" customWidth="1"/>
    <col min="17" max="17" width="12.5703125" customWidth="1"/>
    <col min="18" max="18" width="11.7109375" customWidth="1"/>
    <col min="27" max="27" width="10.85546875" customWidth="1"/>
  </cols>
  <sheetData>
    <row r="1" spans="1:30" x14ac:dyDescent="0.25">
      <c r="AC1" s="33" t="s">
        <v>18</v>
      </c>
      <c r="AD1" s="33"/>
    </row>
    <row r="2" spans="1:30" ht="15.75" x14ac:dyDescent="0.25">
      <c r="A2" s="1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1"/>
      <c r="N2" s="1"/>
      <c r="O2" s="1"/>
      <c r="P2" s="37" t="s">
        <v>31</v>
      </c>
      <c r="Q2" s="37"/>
      <c r="R2" s="37"/>
      <c r="S2" s="37"/>
      <c r="T2" s="37"/>
      <c r="U2" s="37"/>
      <c r="V2" s="37"/>
      <c r="W2" s="37"/>
      <c r="X2" s="37"/>
      <c r="Y2" s="1"/>
      <c r="Z2" s="1"/>
      <c r="AA2" s="1"/>
      <c r="AB2" s="1"/>
      <c r="AC2" s="1"/>
      <c r="AD2" s="1"/>
    </row>
    <row r="3" spans="1:30" ht="15.75" x14ac:dyDescent="0.25">
      <c r="A3" s="1"/>
      <c r="B3" s="37" t="s">
        <v>30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"/>
      <c r="P3" s="37" t="s">
        <v>32</v>
      </c>
      <c r="Q3" s="37"/>
      <c r="R3" s="37"/>
      <c r="S3" s="37"/>
      <c r="T3" s="37"/>
      <c r="U3" s="37"/>
      <c r="V3" s="37"/>
      <c r="W3" s="37"/>
      <c r="X3" s="37"/>
      <c r="Y3" s="1"/>
      <c r="Z3" s="1"/>
      <c r="AA3" s="1"/>
      <c r="AB3" s="1"/>
      <c r="AC3" s="1"/>
      <c r="AD3" s="1"/>
    </row>
    <row r="4" spans="1:3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7" t="s">
        <v>29</v>
      </c>
      <c r="Q4" s="37"/>
      <c r="R4" s="37"/>
      <c r="S4" s="37"/>
      <c r="T4" s="37"/>
      <c r="U4" s="37"/>
      <c r="V4" s="37"/>
      <c r="W4" s="37"/>
      <c r="X4" s="37"/>
      <c r="Y4" s="1"/>
      <c r="Z4" s="1"/>
      <c r="AA4" s="1"/>
      <c r="AB4" s="1"/>
      <c r="AC4" s="1"/>
      <c r="AD4" s="1"/>
    </row>
    <row r="5" spans="1:3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62.25" customHeight="1" x14ac:dyDescent="0.25">
      <c r="A6" s="32" t="s">
        <v>0</v>
      </c>
      <c r="B6" s="31" t="s">
        <v>13</v>
      </c>
      <c r="C6" s="34" t="s">
        <v>22</v>
      </c>
      <c r="D6" s="36"/>
      <c r="E6" s="34" t="s">
        <v>21</v>
      </c>
      <c r="F6" s="35"/>
      <c r="G6" s="35"/>
      <c r="H6" s="36"/>
      <c r="I6" s="31" t="s">
        <v>10</v>
      </c>
      <c r="J6" s="46" t="s">
        <v>2</v>
      </c>
      <c r="K6" s="46"/>
      <c r="L6" s="46"/>
      <c r="M6" s="45" t="s">
        <v>7</v>
      </c>
      <c r="N6" s="45"/>
      <c r="O6" s="45"/>
      <c r="P6" s="45" t="s">
        <v>8</v>
      </c>
      <c r="Q6" s="45"/>
      <c r="R6" s="45"/>
      <c r="S6" s="45" t="s">
        <v>9</v>
      </c>
      <c r="T6" s="45"/>
      <c r="U6" s="45"/>
      <c r="V6" s="45" t="s">
        <v>6</v>
      </c>
      <c r="W6" s="45"/>
      <c r="X6" s="45"/>
      <c r="Y6" s="40" t="s">
        <v>19</v>
      </c>
      <c r="Z6" s="41"/>
      <c r="AA6" s="41"/>
      <c r="AB6" s="41"/>
      <c r="AC6" s="41"/>
      <c r="AD6" s="42"/>
    </row>
    <row r="7" spans="1:30" ht="110.25" x14ac:dyDescent="0.25">
      <c r="A7" s="32"/>
      <c r="B7" s="31"/>
      <c r="C7" s="14" t="s">
        <v>23</v>
      </c>
      <c r="D7" s="14" t="s">
        <v>24</v>
      </c>
      <c r="E7" s="14" t="s">
        <v>25</v>
      </c>
      <c r="F7" s="14" t="s">
        <v>26</v>
      </c>
      <c r="G7" s="14" t="s">
        <v>27</v>
      </c>
      <c r="H7" s="14" t="s">
        <v>28</v>
      </c>
      <c r="I7" s="31"/>
      <c r="J7" s="9" t="s">
        <v>3</v>
      </c>
      <c r="K7" s="9" t="s">
        <v>4</v>
      </c>
      <c r="L7" s="9" t="s">
        <v>5</v>
      </c>
      <c r="M7" s="9" t="s">
        <v>3</v>
      </c>
      <c r="N7" s="9" t="s">
        <v>4</v>
      </c>
      <c r="O7" s="9" t="s">
        <v>5</v>
      </c>
      <c r="P7" s="9" t="s">
        <v>3</v>
      </c>
      <c r="Q7" s="9" t="s">
        <v>4</v>
      </c>
      <c r="R7" s="9" t="s">
        <v>5</v>
      </c>
      <c r="S7" s="9" t="s">
        <v>3</v>
      </c>
      <c r="T7" s="9" t="s">
        <v>4</v>
      </c>
      <c r="U7" s="9" t="s">
        <v>5</v>
      </c>
      <c r="V7" s="9" t="s">
        <v>3</v>
      </c>
      <c r="W7" s="9" t="s">
        <v>4</v>
      </c>
      <c r="X7" s="9" t="s">
        <v>5</v>
      </c>
      <c r="Y7" s="9" t="s">
        <v>3</v>
      </c>
      <c r="Z7" s="9" t="s">
        <v>12</v>
      </c>
      <c r="AA7" s="9" t="s">
        <v>4</v>
      </c>
      <c r="AB7" s="9" t="s">
        <v>12</v>
      </c>
      <c r="AC7" s="9" t="s">
        <v>5</v>
      </c>
      <c r="AD7" s="9" t="s">
        <v>12</v>
      </c>
    </row>
    <row r="8" spans="1:30" ht="15.75" x14ac:dyDescent="0.25">
      <c r="A8" s="10">
        <v>1</v>
      </c>
      <c r="B8" s="5" t="s">
        <v>14</v>
      </c>
      <c r="C8" s="5"/>
      <c r="D8" s="5"/>
      <c r="E8" s="5"/>
      <c r="F8" s="5"/>
      <c r="G8" s="5"/>
      <c r="H8" s="5"/>
      <c r="I8" s="10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10">
        <f t="shared" ref="Y8:Y12" si="0">(J8+M8+P8+S8+V8)/5</f>
        <v>0</v>
      </c>
      <c r="Z8" s="10" t="e">
        <f t="shared" ref="Z8:Z12" si="1">Y8*100/I8</f>
        <v>#DIV/0!</v>
      </c>
      <c r="AA8" s="10">
        <f t="shared" ref="AA8:AA12" si="2">(K8+N8+Q8+T8+W8)/5</f>
        <v>0</v>
      </c>
      <c r="AB8" s="10" t="e">
        <f t="shared" ref="AB8:AB12" si="3">AA8*100/I8</f>
        <v>#DIV/0!</v>
      </c>
      <c r="AC8" s="10">
        <f t="shared" ref="AC8:AC12" si="4">(L8+O8+R8+U8+X8)/5</f>
        <v>0</v>
      </c>
      <c r="AD8" s="3" t="e">
        <f t="shared" ref="AD8:AD12" si="5">AC8*100/I8</f>
        <v>#DIV/0!</v>
      </c>
    </row>
    <row r="9" spans="1:30" ht="15.75" x14ac:dyDescent="0.25">
      <c r="A9" s="10">
        <v>2</v>
      </c>
      <c r="B9" s="3" t="s">
        <v>15</v>
      </c>
      <c r="C9" s="3"/>
      <c r="D9" s="3"/>
      <c r="E9" s="3"/>
      <c r="F9" s="3"/>
      <c r="G9" s="3"/>
      <c r="H9" s="3"/>
      <c r="I9" s="10">
        <v>39</v>
      </c>
      <c r="J9" s="3">
        <v>25</v>
      </c>
      <c r="K9" s="3">
        <v>11</v>
      </c>
      <c r="L9" s="3">
        <v>3</v>
      </c>
      <c r="M9" s="3">
        <v>13</v>
      </c>
      <c r="N9" s="3">
        <v>22</v>
      </c>
      <c r="O9" s="3">
        <v>4</v>
      </c>
      <c r="P9" s="3">
        <v>12</v>
      </c>
      <c r="Q9" s="3">
        <v>26</v>
      </c>
      <c r="R9" s="3">
        <v>1</v>
      </c>
      <c r="S9" s="3">
        <v>14</v>
      </c>
      <c r="T9" s="3">
        <v>17</v>
      </c>
      <c r="U9" s="3">
        <v>8</v>
      </c>
      <c r="V9" s="3">
        <v>19</v>
      </c>
      <c r="W9" s="3">
        <v>16</v>
      </c>
      <c r="X9" s="3">
        <v>4</v>
      </c>
      <c r="Y9" s="10">
        <f t="shared" si="0"/>
        <v>16.600000000000001</v>
      </c>
      <c r="Z9" s="17">
        <f t="shared" si="1"/>
        <v>42.564102564102569</v>
      </c>
      <c r="AA9" s="10">
        <f t="shared" si="2"/>
        <v>18.399999999999999</v>
      </c>
      <c r="AB9" s="17">
        <f t="shared" si="3"/>
        <v>47.179487179487175</v>
      </c>
      <c r="AC9" s="10">
        <f t="shared" si="4"/>
        <v>4</v>
      </c>
      <c r="AD9" s="18">
        <f t="shared" si="5"/>
        <v>10.256410256410257</v>
      </c>
    </row>
    <row r="10" spans="1:30" ht="15.75" x14ac:dyDescent="0.25">
      <c r="A10" s="10">
        <v>3</v>
      </c>
      <c r="B10" s="3" t="s">
        <v>16</v>
      </c>
      <c r="C10" s="3"/>
      <c r="D10" s="3"/>
      <c r="E10" s="3"/>
      <c r="F10" s="3"/>
      <c r="G10" s="3"/>
      <c r="H10" s="3"/>
      <c r="I10" s="10">
        <v>65</v>
      </c>
      <c r="J10" s="3">
        <v>44</v>
      </c>
      <c r="K10" s="3">
        <v>14</v>
      </c>
      <c r="L10" s="3">
        <v>7</v>
      </c>
      <c r="M10" s="3">
        <v>34</v>
      </c>
      <c r="N10" s="3">
        <v>19</v>
      </c>
      <c r="O10" s="3">
        <v>12</v>
      </c>
      <c r="P10" s="3">
        <v>40</v>
      </c>
      <c r="Q10" s="3">
        <v>18</v>
      </c>
      <c r="R10" s="3">
        <v>7</v>
      </c>
      <c r="S10" s="3">
        <v>43</v>
      </c>
      <c r="T10" s="3">
        <v>13</v>
      </c>
      <c r="U10" s="3">
        <v>9</v>
      </c>
      <c r="V10" s="3">
        <v>43</v>
      </c>
      <c r="W10" s="3">
        <v>11</v>
      </c>
      <c r="X10" s="3">
        <v>11</v>
      </c>
      <c r="Y10" s="10">
        <f t="shared" si="0"/>
        <v>40.799999999999997</v>
      </c>
      <c r="Z10" s="17">
        <f t="shared" si="1"/>
        <v>62.769230769230759</v>
      </c>
      <c r="AA10" s="10">
        <f t="shared" si="2"/>
        <v>15</v>
      </c>
      <c r="AB10" s="17">
        <f t="shared" si="3"/>
        <v>23.076923076923077</v>
      </c>
      <c r="AC10" s="10">
        <f t="shared" si="4"/>
        <v>9.1999999999999993</v>
      </c>
      <c r="AD10" s="18">
        <f t="shared" si="5"/>
        <v>14.153846153846152</v>
      </c>
    </row>
    <row r="11" spans="1:30" ht="15.75" x14ac:dyDescent="0.25">
      <c r="A11" s="10">
        <v>4</v>
      </c>
      <c r="B11" s="3" t="s">
        <v>17</v>
      </c>
      <c r="C11" s="3"/>
      <c r="D11" s="3"/>
      <c r="E11" s="3"/>
      <c r="F11" s="3"/>
      <c r="G11" s="3"/>
      <c r="H11" s="3"/>
      <c r="I11" s="10">
        <v>71</v>
      </c>
      <c r="J11" s="3">
        <v>61</v>
      </c>
      <c r="K11" s="3">
        <v>9</v>
      </c>
      <c r="L11" s="3">
        <v>1</v>
      </c>
      <c r="M11" s="3">
        <v>40</v>
      </c>
      <c r="N11" s="3">
        <v>28</v>
      </c>
      <c r="O11" s="3">
        <v>3</v>
      </c>
      <c r="P11" s="3">
        <v>57</v>
      </c>
      <c r="Q11" s="3">
        <v>12</v>
      </c>
      <c r="R11" s="3">
        <v>2</v>
      </c>
      <c r="S11" s="3">
        <v>56</v>
      </c>
      <c r="T11" s="3">
        <v>14</v>
      </c>
      <c r="U11" s="3">
        <v>1</v>
      </c>
      <c r="V11" s="3">
        <v>55</v>
      </c>
      <c r="W11" s="3">
        <v>15</v>
      </c>
      <c r="X11" s="3">
        <v>1</v>
      </c>
      <c r="Y11" s="10">
        <f t="shared" si="0"/>
        <v>53.8</v>
      </c>
      <c r="Z11" s="17">
        <f t="shared" si="1"/>
        <v>75.774647887323937</v>
      </c>
      <c r="AA11" s="10">
        <f t="shared" si="2"/>
        <v>15.6</v>
      </c>
      <c r="AB11" s="17">
        <f t="shared" si="3"/>
        <v>21.971830985915492</v>
      </c>
      <c r="AC11" s="10">
        <f t="shared" si="4"/>
        <v>1.6</v>
      </c>
      <c r="AD11" s="18">
        <f t="shared" si="5"/>
        <v>2.2535211267605635</v>
      </c>
    </row>
    <row r="12" spans="1:30" ht="18" customHeight="1" x14ac:dyDescent="0.25">
      <c r="A12" s="10">
        <v>5</v>
      </c>
      <c r="B12" s="3" t="s">
        <v>20</v>
      </c>
      <c r="C12" s="3"/>
      <c r="D12" s="3"/>
      <c r="E12" s="3"/>
      <c r="F12" s="3"/>
      <c r="G12" s="3"/>
      <c r="H12" s="3"/>
      <c r="I12" s="10">
        <v>48</v>
      </c>
      <c r="J12" s="3">
        <v>47</v>
      </c>
      <c r="K12" s="3">
        <v>1</v>
      </c>
      <c r="L12" s="3">
        <v>0</v>
      </c>
      <c r="M12" s="3">
        <v>39</v>
      </c>
      <c r="N12" s="3">
        <v>8</v>
      </c>
      <c r="O12" s="3">
        <v>1</v>
      </c>
      <c r="P12" s="3">
        <v>45</v>
      </c>
      <c r="Q12" s="3">
        <v>2</v>
      </c>
      <c r="R12" s="3">
        <v>1</v>
      </c>
      <c r="S12" s="3">
        <v>38</v>
      </c>
      <c r="T12" s="3">
        <v>3</v>
      </c>
      <c r="U12" s="3">
        <v>7</v>
      </c>
      <c r="V12" s="3">
        <v>45</v>
      </c>
      <c r="W12" s="3">
        <v>2</v>
      </c>
      <c r="X12" s="3">
        <v>1</v>
      </c>
      <c r="Y12" s="10">
        <f t="shared" si="0"/>
        <v>42.8</v>
      </c>
      <c r="Z12" s="17">
        <f t="shared" si="1"/>
        <v>89.166666666666671</v>
      </c>
      <c r="AA12" s="10">
        <f t="shared" si="2"/>
        <v>3.2</v>
      </c>
      <c r="AB12" s="17">
        <f t="shared" si="3"/>
        <v>6.666666666666667</v>
      </c>
      <c r="AC12" s="10">
        <f t="shared" si="4"/>
        <v>2</v>
      </c>
      <c r="AD12" s="18">
        <f t="shared" si="5"/>
        <v>4.166666666666667</v>
      </c>
    </row>
    <row r="13" spans="1:30" ht="15.75" x14ac:dyDescent="0.25">
      <c r="A13" s="3"/>
      <c r="B13" s="4" t="s">
        <v>11</v>
      </c>
      <c r="C13" s="16"/>
      <c r="D13" s="16"/>
      <c r="E13" s="16"/>
      <c r="F13" s="16"/>
      <c r="G13" s="16"/>
      <c r="H13" s="16"/>
      <c r="I13" s="12">
        <f>I8+I9+I10+I11+I12</f>
        <v>223</v>
      </c>
      <c r="J13" s="12">
        <f t="shared" ref="J13:X13" si="6">J8+J9+J10+J11+J12</f>
        <v>177</v>
      </c>
      <c r="K13" s="12">
        <f t="shared" si="6"/>
        <v>35</v>
      </c>
      <c r="L13" s="12">
        <f t="shared" si="6"/>
        <v>11</v>
      </c>
      <c r="M13" s="12">
        <f t="shared" si="6"/>
        <v>126</v>
      </c>
      <c r="N13" s="12">
        <f t="shared" si="6"/>
        <v>77</v>
      </c>
      <c r="O13" s="12">
        <f t="shared" si="6"/>
        <v>20</v>
      </c>
      <c r="P13" s="12">
        <f t="shared" si="6"/>
        <v>154</v>
      </c>
      <c r="Q13" s="12">
        <f t="shared" si="6"/>
        <v>58</v>
      </c>
      <c r="R13" s="12">
        <f t="shared" si="6"/>
        <v>11</v>
      </c>
      <c r="S13" s="12">
        <f t="shared" si="6"/>
        <v>151</v>
      </c>
      <c r="T13" s="12">
        <f t="shared" si="6"/>
        <v>47</v>
      </c>
      <c r="U13" s="12">
        <f t="shared" si="6"/>
        <v>25</v>
      </c>
      <c r="V13" s="12">
        <f t="shared" si="6"/>
        <v>162</v>
      </c>
      <c r="W13" s="12">
        <f t="shared" si="6"/>
        <v>44</v>
      </c>
      <c r="X13" s="12">
        <f t="shared" si="6"/>
        <v>17</v>
      </c>
      <c r="Y13" s="12"/>
      <c r="Z13" s="10"/>
      <c r="AA13" s="10"/>
      <c r="AB13" s="10"/>
      <c r="AC13" s="10"/>
      <c r="AD13" s="3"/>
    </row>
    <row r="14" spans="1:30" ht="15.75" x14ac:dyDescent="0.25">
      <c r="A14" s="3"/>
      <c r="B14" s="6" t="s">
        <v>12</v>
      </c>
      <c r="C14" s="15"/>
      <c r="D14" s="15"/>
      <c r="E14" s="15"/>
      <c r="F14" s="15"/>
      <c r="G14" s="15"/>
      <c r="H14" s="15"/>
      <c r="I14" s="13">
        <f>I13*100/I13</f>
        <v>100</v>
      </c>
      <c r="J14" s="7">
        <f>J13*100/I13</f>
        <v>79.372197309417047</v>
      </c>
      <c r="K14" s="8">
        <f>K13*100/I13</f>
        <v>15.695067264573991</v>
      </c>
      <c r="L14" s="8">
        <f>L13*100/I13</f>
        <v>4.9327354260089686</v>
      </c>
      <c r="M14" s="19">
        <f>M13*100/I13</f>
        <v>56.502242152466366</v>
      </c>
      <c r="N14" s="19">
        <f>N13*100/I13</f>
        <v>34.529147982062781</v>
      </c>
      <c r="O14" s="19">
        <f>O13*100/I13</f>
        <v>8.9686098654708513</v>
      </c>
      <c r="P14" s="19">
        <f>P13*100/I13</f>
        <v>69.058295964125563</v>
      </c>
      <c r="Q14" s="19">
        <f>Q13*100/I13</f>
        <v>26.00896860986547</v>
      </c>
      <c r="R14" s="19">
        <f>R13*100/I13</f>
        <v>4.9327354260089686</v>
      </c>
      <c r="S14" s="19">
        <f>S13*100/I13</f>
        <v>67.713004484304932</v>
      </c>
      <c r="T14" s="19">
        <f>T13*100/I13</f>
        <v>21.076233183856502</v>
      </c>
      <c r="U14" s="19">
        <f>U13*100/I13</f>
        <v>11.210762331838565</v>
      </c>
      <c r="V14" s="19">
        <f>V13*100/I13</f>
        <v>72.645739910313907</v>
      </c>
      <c r="W14" s="19">
        <f>W13*100/I13</f>
        <v>19.730941704035875</v>
      </c>
      <c r="X14" s="19">
        <f>X13*100/I13</f>
        <v>7.623318385650224</v>
      </c>
      <c r="Y14" s="10"/>
      <c r="Z14" s="10"/>
      <c r="AA14" s="10"/>
      <c r="AB14" s="10"/>
      <c r="AC14" s="10"/>
      <c r="AD14" s="3"/>
    </row>
    <row r="15" spans="1:30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30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36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36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36" ht="15.75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</row>
    <row r="20" spans="1:36" ht="59.25" customHeight="1" x14ac:dyDescent="0.25">
      <c r="A20" s="43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43"/>
      <c r="Z20" s="43"/>
      <c r="AA20" s="43"/>
      <c r="AB20" s="43"/>
      <c r="AC20" s="43"/>
      <c r="AD20" s="43"/>
      <c r="AE20" s="27"/>
      <c r="AF20" s="27"/>
      <c r="AG20" s="27"/>
      <c r="AH20" s="27"/>
      <c r="AI20" s="27"/>
      <c r="AJ20" s="28"/>
    </row>
    <row r="21" spans="1:36" ht="15.75" x14ac:dyDescent="0.25">
      <c r="A21" s="43"/>
      <c r="B21" s="39"/>
      <c r="C21" s="29"/>
      <c r="D21" s="29"/>
      <c r="E21" s="29"/>
      <c r="F21" s="29"/>
      <c r="G21" s="29"/>
      <c r="H21" s="29"/>
      <c r="I21" s="39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22"/>
      <c r="Z21" s="22"/>
      <c r="AA21" s="22"/>
      <c r="AB21" s="22"/>
      <c r="AC21" s="22"/>
      <c r="AD21" s="22"/>
      <c r="AE21" s="27"/>
      <c r="AF21" s="27"/>
      <c r="AG21" s="27"/>
      <c r="AH21" s="27"/>
      <c r="AI21" s="27"/>
      <c r="AJ21" s="28"/>
    </row>
    <row r="22" spans="1:36" x14ac:dyDescent="0.25">
      <c r="A22" s="21"/>
      <c r="B22" s="21"/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11"/>
      <c r="AF22" s="11"/>
      <c r="AG22" s="11"/>
      <c r="AH22" s="11"/>
      <c r="AI22" s="11"/>
    </row>
    <row r="23" spans="1:36" x14ac:dyDescent="0.25">
      <c r="A23" s="21"/>
      <c r="B23" s="21"/>
      <c r="C23" s="21"/>
      <c r="D23" s="2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11"/>
      <c r="AF23" s="11"/>
      <c r="AG23" s="11"/>
      <c r="AH23" s="11"/>
      <c r="AI23" s="11"/>
    </row>
    <row r="24" spans="1:36" x14ac:dyDescent="0.25">
      <c r="A24" s="21"/>
      <c r="B24" s="22"/>
      <c r="C24" s="22"/>
      <c r="D24" s="22"/>
      <c r="E24" s="22"/>
      <c r="F24" s="22"/>
      <c r="G24" s="22"/>
      <c r="H24" s="2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11"/>
      <c r="AF24" s="11"/>
      <c r="AG24" s="11"/>
      <c r="AH24" s="11"/>
      <c r="AI24" s="11"/>
    </row>
    <row r="25" spans="1:36" x14ac:dyDescent="0.25">
      <c r="A25" s="21"/>
      <c r="B25" s="22"/>
      <c r="C25" s="22"/>
      <c r="D25" s="22"/>
      <c r="E25" s="22"/>
      <c r="F25" s="22"/>
      <c r="G25" s="22"/>
      <c r="H25" s="22"/>
      <c r="I25" s="20"/>
      <c r="J25" s="23"/>
      <c r="K25" s="23"/>
      <c r="L25" s="23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0"/>
      <c r="Z25" s="20"/>
      <c r="AA25" s="20"/>
      <c r="AB25" s="20"/>
      <c r="AC25" s="20"/>
      <c r="AD25" s="20"/>
      <c r="AE25" s="11"/>
      <c r="AF25" s="11"/>
      <c r="AG25" s="11"/>
      <c r="AH25" s="11"/>
      <c r="AI25" s="11"/>
    </row>
    <row r="26" spans="1:36" x14ac:dyDescent="0.25">
      <c r="A26" s="25"/>
      <c r="B26" s="25"/>
      <c r="C26" s="25"/>
      <c r="D26" s="25"/>
      <c r="E26" s="25"/>
      <c r="F26" s="25"/>
      <c r="G26" s="25"/>
      <c r="H26" s="2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11"/>
      <c r="AF26" s="11"/>
      <c r="AG26" s="11"/>
      <c r="AH26" s="11"/>
      <c r="AI26" s="11"/>
    </row>
    <row r="27" spans="1:36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11"/>
      <c r="AF27" s="11"/>
      <c r="AG27" s="11"/>
      <c r="AH27" s="11"/>
      <c r="AI27" s="11"/>
    </row>
    <row r="28" spans="1:36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11"/>
      <c r="AF28" s="11"/>
      <c r="AG28" s="11"/>
      <c r="AH28" s="11"/>
      <c r="AI28" s="11"/>
    </row>
    <row r="29" spans="1:36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6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6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6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</sheetData>
  <mergeCells count="29">
    <mergeCell ref="AC1:AD1"/>
    <mergeCell ref="S6:U6"/>
    <mergeCell ref="V6:X6"/>
    <mergeCell ref="B2:L2"/>
    <mergeCell ref="P2:X2"/>
    <mergeCell ref="B6:B7"/>
    <mergeCell ref="I6:I7"/>
    <mergeCell ref="J6:L6"/>
    <mergeCell ref="M6:O6"/>
    <mergeCell ref="P6:R6"/>
    <mergeCell ref="B3:N3"/>
    <mergeCell ref="P3:X3"/>
    <mergeCell ref="P4:X4"/>
    <mergeCell ref="C6:D6"/>
    <mergeCell ref="E6:H6"/>
    <mergeCell ref="C20:D20"/>
    <mergeCell ref="E20:H20"/>
    <mergeCell ref="A6:A7"/>
    <mergeCell ref="Y6:AD6"/>
    <mergeCell ref="P20:R20"/>
    <mergeCell ref="S20:U20"/>
    <mergeCell ref="V20:X20"/>
    <mergeCell ref="Y20:AD20"/>
    <mergeCell ref="A19:AD19"/>
    <mergeCell ref="A20:A21"/>
    <mergeCell ref="B20:B21"/>
    <mergeCell ref="I20:I21"/>
    <mergeCell ref="J20:L20"/>
    <mergeCell ref="M20:O20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2026-06-11T05:44:19Z</cp:lastPrinted>
  <dcterms:created xsi:type="dcterms:W3CDTF">2022-12-22T06:57:03Z</dcterms:created>
  <dcterms:modified xsi:type="dcterms:W3CDTF">2026-06-12T07:23:59Z</dcterms:modified>
</cp:coreProperties>
</file>